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doughera/152/2023/lab-dev/"/>
    </mc:Choice>
  </mc:AlternateContent>
  <xr:revisionPtr revIDLastSave="0" documentId="8_{2E75BC72-179C-584B-B227-1E2A313F5334}" xr6:coauthVersionLast="47" xr6:coauthVersionMax="47" xr10:uidLastSave="{00000000-0000-0000-0000-000000000000}"/>
  <bookViews>
    <workbookView xWindow="9360" yWindow="1740" windowWidth="19260" windowHeight="143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Sheet1!$B$4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Sheet1!#REF!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J16" i="1" s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J20" i="1" l="1"/>
  <c r="K20" i="1" s="1"/>
  <c r="J12" i="1"/>
  <c r="K12" i="1" s="1"/>
  <c r="H18" i="1"/>
  <c r="I18" i="1" s="1"/>
  <c r="J13" i="1"/>
  <c r="K13" i="1" s="1"/>
  <c r="H17" i="1"/>
  <c r="I17" i="1" s="1"/>
  <c r="J11" i="1"/>
  <c r="K11" i="1" s="1"/>
  <c r="G10" i="1"/>
  <c r="H21" i="1"/>
  <c r="I21" i="1" s="1"/>
  <c r="G11" i="1"/>
  <c r="H16" i="1"/>
  <c r="I16" i="1" s="1"/>
  <c r="J10" i="1"/>
  <c r="K10" i="1" s="1"/>
  <c r="G12" i="1"/>
  <c r="J8" i="1"/>
  <c r="K8" i="1" s="1"/>
  <c r="J14" i="1"/>
  <c r="K14" i="1" s="1"/>
  <c r="H13" i="1"/>
  <c r="I13" i="1" s="1"/>
  <c r="J17" i="1"/>
  <c r="K17" i="1" s="1"/>
  <c r="G18" i="1"/>
  <c r="H19" i="1"/>
  <c r="I19" i="1" s="1"/>
  <c r="H12" i="1"/>
  <c r="I12" i="1" s="1"/>
  <c r="J15" i="1"/>
  <c r="K15" i="1" s="1"/>
  <c r="H9" i="1"/>
  <c r="I9" i="1" s="1"/>
  <c r="G8" i="1"/>
  <c r="G20" i="1"/>
  <c r="H14" i="1"/>
  <c r="I14" i="1" s="1"/>
  <c r="G13" i="1"/>
  <c r="J21" i="1"/>
  <c r="K21" i="1" s="1"/>
  <c r="G14" i="1"/>
  <c r="G15" i="1"/>
  <c r="J18" i="1"/>
  <c r="K18" i="1" s="1"/>
  <c r="H11" i="1"/>
  <c r="I11" i="1" s="1"/>
  <c r="H20" i="1"/>
  <c r="I20" i="1" s="1"/>
  <c r="G21" i="1"/>
  <c r="K16" i="1"/>
  <c r="G16" i="1"/>
  <c r="H15" i="1"/>
  <c r="H10" i="1"/>
  <c r="I10" i="1" s="1"/>
  <c r="J19" i="1"/>
  <c r="K19" i="1" s="1"/>
  <c r="J9" i="1"/>
  <c r="K9" i="1" s="1"/>
  <c r="H8" i="1"/>
  <c r="G17" i="1"/>
  <c r="G9" i="1"/>
  <c r="G19" i="1"/>
  <c r="D12" i="1" l="1"/>
  <c r="E12" i="1" s="1"/>
  <c r="F12" i="1" s="1"/>
  <c r="D21" i="1"/>
  <c r="E21" i="1" s="1"/>
  <c r="F21" i="1" s="1"/>
  <c r="D16" i="1"/>
  <c r="E16" i="1" s="1"/>
  <c r="F16" i="1" s="1"/>
  <c r="D13" i="1"/>
  <c r="E13" i="1" s="1"/>
  <c r="F13" i="1" s="1"/>
  <c r="D20" i="1"/>
  <c r="E20" i="1" s="1"/>
  <c r="F20" i="1" s="1"/>
  <c r="D17" i="1"/>
  <c r="E17" i="1" s="1"/>
  <c r="F17" i="1" s="1"/>
  <c r="D11" i="1"/>
  <c r="E11" i="1" s="1"/>
  <c r="F11" i="1" s="1"/>
  <c r="D18" i="1"/>
  <c r="E18" i="1" s="1"/>
  <c r="F18" i="1" s="1"/>
  <c r="D14" i="1"/>
  <c r="E14" i="1" s="1"/>
  <c r="F14" i="1" s="1"/>
  <c r="D19" i="1"/>
  <c r="E19" i="1" s="1"/>
  <c r="F19" i="1" s="1"/>
  <c r="I8" i="1"/>
  <c r="D8" i="1" s="1"/>
  <c r="E8" i="1" s="1"/>
  <c r="F8" i="1" s="1"/>
  <c r="D9" i="1"/>
  <c r="E9" i="1" s="1"/>
  <c r="F9" i="1" s="1"/>
  <c r="I15" i="1"/>
  <c r="D15" i="1" s="1"/>
  <c r="E15" i="1" s="1"/>
  <c r="F15" i="1" s="1"/>
  <c r="D10" i="1"/>
  <c r="E10" i="1" s="1"/>
  <c r="F10" i="1" s="1"/>
</calcChain>
</file>

<file path=xl/sharedStrings.xml><?xml version="1.0" encoding="utf-8"?>
<sst xmlns="http://schemas.openxmlformats.org/spreadsheetml/2006/main" count="26" uniqueCount="24">
  <si>
    <t>Magnetic field of a solenoid</t>
  </si>
  <si>
    <t>E0(x)</t>
  </si>
  <si>
    <t>R</t>
  </si>
  <si>
    <t>L</t>
  </si>
  <si>
    <t>x_c</t>
  </si>
  <si>
    <t>x(m)</t>
  </si>
  <si>
    <t>E0(x_c)</t>
  </si>
  <si>
    <t>E0(x)/E0(x_c)</t>
  </si>
  <si>
    <t>(m)</t>
  </si>
  <si>
    <t>(mV)</t>
  </si>
  <si>
    <t>(expt.)</t>
  </si>
  <si>
    <t>(theory)</t>
  </si>
  <si>
    <t>Prefactor</t>
  </si>
  <si>
    <t>L/2</t>
  </si>
  <si>
    <r>
      <t xml:space="preserve">Cells in </t>
    </r>
    <r>
      <rPr>
        <sz val="10"/>
        <color indexed="48"/>
        <rFont val="Arial"/>
        <family val="2"/>
      </rPr>
      <t>Blue</t>
    </r>
    <r>
      <rPr>
        <sz val="10"/>
        <rFont val="Arial"/>
      </rPr>
      <t xml:space="preserve"> are automatically calculated.</t>
    </r>
  </si>
  <si>
    <t>(expt - theory)</t>
  </si>
  <si>
    <t>Num_a</t>
  </si>
  <si>
    <t>Denom_a</t>
  </si>
  <si>
    <t>Num_b</t>
  </si>
  <si>
    <t>Denom_b</t>
  </si>
  <si>
    <t>Error in ratio</t>
  </si>
  <si>
    <t>Columns G hrough K compute parts of the solenoid equation</t>
  </si>
  <si>
    <t>Enter all lengths in meters and all voltages in mV</t>
  </si>
  <si>
    <t>Error in 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</si>
</sst>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indexed="4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/>
    </xf>
    <xf numFmtId="164" fontId="3" fillId="0" borderId="0" xfId="0" applyNumberFormat="1" applyFont="1"/>
    <xf numFmtId="0" fontId="0" fillId="2" borderId="0" xfId="0" applyFill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Magnetic Field of a Solenoid</a:t>
            </a:r>
          </a:p>
        </c:rich>
      </c:tx>
      <c:layout>
        <c:manualLayout>
          <c:xMode val="edge"/>
          <c:yMode val="edge"/>
          <c:x val="0.28316859890001189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23958394262680721"/>
          <c:w val="0.48712918387336002"/>
          <c:h val="0.611980723014127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Sheet1!$C$6:$C$7</c:f>
              <c:strCache>
                <c:ptCount val="2"/>
                <c:pt idx="0">
                  <c:v>E0(x)/E0(x_c)</c:v>
                </c:pt>
                <c:pt idx="1">
                  <c:v>(expt.)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Sheet1!$A$8:$A$86</c:f>
              <c:numCache>
                <c:formatCode>General</c:formatCode>
                <c:ptCount val="79"/>
                <c:pt idx="0">
                  <c:v>0</c:v>
                </c:pt>
              </c:numCache>
            </c:numRef>
          </c:xVal>
          <c:yVal>
            <c:numRef>
              <c:f>Sheet1!$C$8:$C$86</c:f>
              <c:numCache>
                <c:formatCode>0.0000</c:formatCode>
                <c:ptCount val="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15-A545-BBDF-72EBD7B5AB30}"/>
            </c:ext>
          </c:extLst>
        </c:ser>
        <c:ser>
          <c:idx val="1"/>
          <c:order val="1"/>
          <c:tx>
            <c:strRef>
              <c:f>Sheet1!$D$6:$D$7</c:f>
              <c:strCache>
                <c:ptCount val="2"/>
                <c:pt idx="0">
                  <c:v>E0(x)/E0(x_c)</c:v>
                </c:pt>
                <c:pt idx="1">
                  <c:v>(theory)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Sheet1!$A$8:$A$86</c:f>
              <c:numCache>
                <c:formatCode>General</c:formatCode>
                <c:ptCount val="79"/>
                <c:pt idx="0">
                  <c:v>0</c:v>
                </c:pt>
              </c:numCache>
            </c:numRef>
          </c:xVal>
          <c:yVal>
            <c:numRef>
              <c:f>Sheet1!$D$8:$D$86</c:f>
              <c:numCache>
                <c:formatCode>0.0000</c:formatCode>
                <c:ptCount val="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15-A545-BBDF-72EBD7B5A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7035967"/>
        <c:axId val="1"/>
      </c:scatterChart>
      <c:valAx>
        <c:axId val="1677035967"/>
        <c:scaling>
          <c:orientation val="minMax"/>
          <c:min val="0.4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 (m)</a:t>
                </a:r>
              </a:p>
            </c:rich>
          </c:tx>
          <c:layout>
            <c:manualLayout>
              <c:xMode val="edge"/>
              <c:yMode val="edge"/>
              <c:x val="0.35247558879260699"/>
              <c:y val="0.927085793963254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E0(x)/E0(x_c)</a:t>
                </a:r>
              </a:p>
            </c:rich>
          </c:tx>
          <c:layout>
            <c:manualLayout>
              <c:xMode val="edge"/>
              <c:yMode val="edge"/>
              <c:x val="3.5643660120374399E-2"/>
              <c:y val="0.42187609361329836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7035967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466728139420006"/>
          <c:y val="0.37202539267623752"/>
          <c:w val="0.30101952865573195"/>
          <c:h val="0.20478461982178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10</xdr:row>
      <xdr:rowOff>0</xdr:rowOff>
    </xdr:from>
    <xdr:to>
      <xdr:col>15</xdr:col>
      <xdr:colOff>279400</xdr:colOff>
      <xdr:row>32</xdr:row>
      <xdr:rowOff>88900</xdr:rowOff>
    </xdr:to>
    <xdr:graphicFrame macro="">
      <xdr:nvGraphicFramePr>
        <xdr:cNvPr id="1033" name="Chart 1">
          <a:extLst>
            <a:ext uri="{FF2B5EF4-FFF2-40B4-BE49-F238E27FC236}">
              <a16:creationId xmlns:a16="http://schemas.microsoft.com/office/drawing/2014/main" id="{613F83F0-CEE8-8527-73E0-2727819E6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A9" sqref="A9"/>
    </sheetView>
  </sheetViews>
  <sheetFormatPr baseColWidth="10" defaultRowHeight="13" x14ac:dyDescent="0.15"/>
  <cols>
    <col min="1" max="2" width="8.83203125" customWidth="1"/>
    <col min="3" max="4" width="12.5" bestFit="1" customWidth="1"/>
    <col min="5" max="5" width="12.5" customWidth="1"/>
    <col min="6" max="6" width="11.6640625" customWidth="1"/>
    <col min="7" max="256" width="8.83203125" customWidth="1"/>
  </cols>
  <sheetData>
    <row r="1" spans="1:11" x14ac:dyDescent="0.15">
      <c r="A1" s="1" t="s">
        <v>0</v>
      </c>
      <c r="D1" s="8" t="s">
        <v>22</v>
      </c>
      <c r="E1" s="7"/>
      <c r="F1" s="7"/>
      <c r="G1" s="7"/>
    </row>
    <row r="2" spans="1:11" x14ac:dyDescent="0.15">
      <c r="A2" s="3" t="s">
        <v>2</v>
      </c>
      <c r="B2">
        <v>0</v>
      </c>
      <c r="D2" s="7" t="s">
        <v>14</v>
      </c>
      <c r="E2" s="7"/>
      <c r="F2" s="7"/>
      <c r="G2" s="7"/>
    </row>
    <row r="3" spans="1:11" x14ac:dyDescent="0.15">
      <c r="A3" s="3" t="s">
        <v>3</v>
      </c>
      <c r="B3">
        <v>0</v>
      </c>
      <c r="C3" s="3" t="s">
        <v>13</v>
      </c>
      <c r="D3" s="4">
        <f>B3/2</f>
        <v>0</v>
      </c>
      <c r="E3" s="4"/>
      <c r="F3" s="4"/>
    </row>
    <row r="4" spans="1:11" x14ac:dyDescent="0.15">
      <c r="A4" s="3" t="s">
        <v>4</v>
      </c>
      <c r="B4">
        <v>0</v>
      </c>
    </row>
    <row r="5" spans="1:11" x14ac:dyDescent="0.15">
      <c r="A5" s="3" t="s">
        <v>6</v>
      </c>
      <c r="B5">
        <v>0</v>
      </c>
      <c r="G5" t="s">
        <v>21</v>
      </c>
    </row>
    <row r="6" spans="1:11" x14ac:dyDescent="0.15">
      <c r="A6" s="1" t="s">
        <v>5</v>
      </c>
      <c r="B6" s="1" t="s">
        <v>1</v>
      </c>
      <c r="C6" s="1" t="s">
        <v>7</v>
      </c>
      <c r="D6" s="1" t="s">
        <v>7</v>
      </c>
      <c r="E6" s="1" t="s">
        <v>20</v>
      </c>
      <c r="F6" s="1" t="s">
        <v>23</v>
      </c>
      <c r="G6" s="1" t="s">
        <v>12</v>
      </c>
      <c r="H6" s="1" t="s">
        <v>16</v>
      </c>
      <c r="I6" s="1" t="s">
        <v>17</v>
      </c>
      <c r="J6" s="1" t="s">
        <v>18</v>
      </c>
      <c r="K6" s="1" t="s">
        <v>19</v>
      </c>
    </row>
    <row r="7" spans="1:11" x14ac:dyDescent="0.15">
      <c r="A7" s="1" t="s">
        <v>8</v>
      </c>
      <c r="B7" s="1" t="s">
        <v>9</v>
      </c>
      <c r="C7" s="5" t="s">
        <v>10</v>
      </c>
      <c r="D7" s="5" t="s">
        <v>11</v>
      </c>
      <c r="E7" s="5" t="s">
        <v>15</v>
      </c>
      <c r="F7" s="5" t="s">
        <v>15</v>
      </c>
      <c r="G7" s="1"/>
      <c r="H7" s="1"/>
      <c r="I7" s="1"/>
      <c r="J7" s="1"/>
      <c r="K7" s="1"/>
    </row>
    <row r="8" spans="1:11" x14ac:dyDescent="0.15">
      <c r="A8" s="2">
        <v>0</v>
      </c>
      <c r="B8" s="2">
        <v>0</v>
      </c>
      <c r="C8" s="6" t="e">
        <f>B8/$B$5</f>
        <v>#DIV/0!</v>
      </c>
      <c r="D8" s="6" t="e">
        <f>G8*(H8/I8+J8/K8)</f>
        <v>#DIV/0!</v>
      </c>
      <c r="E8" s="6" t="e">
        <f>C8-D8</f>
        <v>#DIV/0!</v>
      </c>
      <c r="F8" s="6" t="e">
        <f>E8*$B$5</f>
        <v>#DIV/0!</v>
      </c>
      <c r="G8" s="6" t="e">
        <f>SQRT($D$3^2 + $B$2^2)/$B$3</f>
        <v>#DIV/0!</v>
      </c>
      <c r="H8" s="6">
        <f>$D$3+(A8-$B$4)</f>
        <v>0</v>
      </c>
      <c r="I8" s="6">
        <f>SQRT(H8^2+$B$2^2)</f>
        <v>0</v>
      </c>
      <c r="J8" s="6">
        <f>$D$3-(A8-$B$4)</f>
        <v>0</v>
      </c>
      <c r="K8" s="6">
        <f>SQRT(J8^2+$B$2^2)</f>
        <v>0</v>
      </c>
    </row>
    <row r="9" spans="1:11" x14ac:dyDescent="0.15">
      <c r="B9" s="2"/>
      <c r="C9" s="6" t="e">
        <f t="shared" ref="C9:C21" si="0">B9/$B$5</f>
        <v>#DIV/0!</v>
      </c>
      <c r="D9" s="6" t="e">
        <f t="shared" ref="D9:D21" si="1">G9*(H9/I9+J9/K9)</f>
        <v>#DIV/0!</v>
      </c>
      <c r="E9" s="6" t="e">
        <f t="shared" ref="E9:E21" si="2">C9-D9</f>
        <v>#DIV/0!</v>
      </c>
      <c r="F9" s="6" t="e">
        <f t="shared" ref="F9:F21" si="3">E9*$B$5</f>
        <v>#DIV/0!</v>
      </c>
      <c r="G9" s="6" t="e">
        <f t="shared" ref="G9:G21" si="4">SQRT($D$3^2 + $B$2^2)/$B$3</f>
        <v>#DIV/0!</v>
      </c>
      <c r="H9" s="6">
        <f t="shared" ref="H9:H21" si="5">$D$3+(A9-$B$4)</f>
        <v>0</v>
      </c>
      <c r="I9" s="6">
        <f t="shared" ref="I9:I21" si="6">SQRT(H9^2+$B$2^2)</f>
        <v>0</v>
      </c>
      <c r="J9" s="6">
        <f t="shared" ref="J9:J21" si="7">$D$3-(A9-$B$4)</f>
        <v>0</v>
      </c>
      <c r="K9" s="6">
        <f t="shared" ref="K9:K21" si="8">SQRT(J9^2+$B$2^2)</f>
        <v>0</v>
      </c>
    </row>
    <row r="10" spans="1:11" x14ac:dyDescent="0.15">
      <c r="B10" s="2"/>
      <c r="C10" s="6" t="e">
        <f t="shared" si="0"/>
        <v>#DIV/0!</v>
      </c>
      <c r="D10" s="6" t="e">
        <f t="shared" si="1"/>
        <v>#DIV/0!</v>
      </c>
      <c r="E10" s="6" t="e">
        <f t="shared" si="2"/>
        <v>#DIV/0!</v>
      </c>
      <c r="F10" s="6" t="e">
        <f t="shared" si="3"/>
        <v>#DIV/0!</v>
      </c>
      <c r="G10" s="6" t="e">
        <f t="shared" si="4"/>
        <v>#DIV/0!</v>
      </c>
      <c r="H10" s="6">
        <f t="shared" si="5"/>
        <v>0</v>
      </c>
      <c r="I10" s="6">
        <f t="shared" si="6"/>
        <v>0</v>
      </c>
      <c r="J10" s="6">
        <f t="shared" si="7"/>
        <v>0</v>
      </c>
      <c r="K10" s="6">
        <f t="shared" si="8"/>
        <v>0</v>
      </c>
    </row>
    <row r="11" spans="1:11" x14ac:dyDescent="0.15">
      <c r="B11" s="2"/>
      <c r="C11" s="6" t="e">
        <f t="shared" si="0"/>
        <v>#DIV/0!</v>
      </c>
      <c r="D11" s="6" t="e">
        <f t="shared" si="1"/>
        <v>#DIV/0!</v>
      </c>
      <c r="E11" s="6" t="e">
        <f t="shared" si="2"/>
        <v>#DIV/0!</v>
      </c>
      <c r="F11" s="6" t="e">
        <f t="shared" si="3"/>
        <v>#DIV/0!</v>
      </c>
      <c r="G11" s="6" t="e">
        <f t="shared" si="4"/>
        <v>#DIV/0!</v>
      </c>
      <c r="H11" s="6">
        <f t="shared" si="5"/>
        <v>0</v>
      </c>
      <c r="I11" s="6">
        <f t="shared" si="6"/>
        <v>0</v>
      </c>
      <c r="J11" s="6">
        <f t="shared" si="7"/>
        <v>0</v>
      </c>
      <c r="K11" s="6">
        <f t="shared" si="8"/>
        <v>0</v>
      </c>
    </row>
    <row r="12" spans="1:11" x14ac:dyDescent="0.15">
      <c r="B12" s="2"/>
      <c r="C12" s="6" t="e">
        <f t="shared" si="0"/>
        <v>#DIV/0!</v>
      </c>
      <c r="D12" s="6" t="e">
        <f t="shared" si="1"/>
        <v>#DIV/0!</v>
      </c>
      <c r="E12" s="6" t="e">
        <f t="shared" si="2"/>
        <v>#DIV/0!</v>
      </c>
      <c r="F12" s="6" t="e">
        <f t="shared" si="3"/>
        <v>#DIV/0!</v>
      </c>
      <c r="G12" s="6" t="e">
        <f t="shared" si="4"/>
        <v>#DIV/0!</v>
      </c>
      <c r="H12" s="6">
        <f t="shared" si="5"/>
        <v>0</v>
      </c>
      <c r="I12" s="6">
        <f t="shared" si="6"/>
        <v>0</v>
      </c>
      <c r="J12" s="6">
        <f t="shared" si="7"/>
        <v>0</v>
      </c>
      <c r="K12" s="6">
        <f t="shared" si="8"/>
        <v>0</v>
      </c>
    </row>
    <row r="13" spans="1:11" x14ac:dyDescent="0.15">
      <c r="B13" s="2"/>
      <c r="C13" s="6" t="e">
        <f t="shared" si="0"/>
        <v>#DIV/0!</v>
      </c>
      <c r="D13" s="6" t="e">
        <f t="shared" si="1"/>
        <v>#DIV/0!</v>
      </c>
      <c r="E13" s="6" t="e">
        <f t="shared" si="2"/>
        <v>#DIV/0!</v>
      </c>
      <c r="F13" s="6" t="e">
        <f t="shared" si="3"/>
        <v>#DIV/0!</v>
      </c>
      <c r="G13" s="6" t="e">
        <f t="shared" si="4"/>
        <v>#DIV/0!</v>
      </c>
      <c r="H13" s="6">
        <f t="shared" si="5"/>
        <v>0</v>
      </c>
      <c r="I13" s="6">
        <f t="shared" si="6"/>
        <v>0</v>
      </c>
      <c r="J13" s="6">
        <f t="shared" si="7"/>
        <v>0</v>
      </c>
      <c r="K13" s="6">
        <f t="shared" si="8"/>
        <v>0</v>
      </c>
    </row>
    <row r="14" spans="1:11" x14ac:dyDescent="0.15">
      <c r="B14" s="2"/>
      <c r="C14" s="6" t="e">
        <f t="shared" si="0"/>
        <v>#DIV/0!</v>
      </c>
      <c r="D14" s="6" t="e">
        <f t="shared" si="1"/>
        <v>#DIV/0!</v>
      </c>
      <c r="E14" s="6" t="e">
        <f t="shared" si="2"/>
        <v>#DIV/0!</v>
      </c>
      <c r="F14" s="6" t="e">
        <f t="shared" si="3"/>
        <v>#DIV/0!</v>
      </c>
      <c r="G14" s="6" t="e">
        <f t="shared" si="4"/>
        <v>#DIV/0!</v>
      </c>
      <c r="H14" s="6">
        <f t="shared" si="5"/>
        <v>0</v>
      </c>
      <c r="I14" s="6">
        <f t="shared" si="6"/>
        <v>0</v>
      </c>
      <c r="J14" s="6">
        <f t="shared" si="7"/>
        <v>0</v>
      </c>
      <c r="K14" s="6">
        <f t="shared" si="8"/>
        <v>0</v>
      </c>
    </row>
    <row r="15" spans="1:11" x14ac:dyDescent="0.15">
      <c r="B15" s="2"/>
      <c r="C15" s="6" t="e">
        <f t="shared" si="0"/>
        <v>#DIV/0!</v>
      </c>
      <c r="D15" s="6" t="e">
        <f t="shared" si="1"/>
        <v>#DIV/0!</v>
      </c>
      <c r="E15" s="6" t="e">
        <f t="shared" si="2"/>
        <v>#DIV/0!</v>
      </c>
      <c r="F15" s="6" t="e">
        <f t="shared" si="3"/>
        <v>#DIV/0!</v>
      </c>
      <c r="G15" s="6" t="e">
        <f t="shared" si="4"/>
        <v>#DIV/0!</v>
      </c>
      <c r="H15" s="6">
        <f t="shared" si="5"/>
        <v>0</v>
      </c>
      <c r="I15" s="6">
        <f t="shared" si="6"/>
        <v>0</v>
      </c>
      <c r="J15" s="6">
        <f t="shared" si="7"/>
        <v>0</v>
      </c>
      <c r="K15" s="6">
        <f t="shared" si="8"/>
        <v>0</v>
      </c>
    </row>
    <row r="16" spans="1:11" x14ac:dyDescent="0.15">
      <c r="B16" s="2"/>
      <c r="C16" s="6" t="e">
        <f t="shared" si="0"/>
        <v>#DIV/0!</v>
      </c>
      <c r="D16" s="6" t="e">
        <f t="shared" si="1"/>
        <v>#DIV/0!</v>
      </c>
      <c r="E16" s="6" t="e">
        <f t="shared" si="2"/>
        <v>#DIV/0!</v>
      </c>
      <c r="F16" s="6" t="e">
        <f t="shared" si="3"/>
        <v>#DIV/0!</v>
      </c>
      <c r="G16" s="6" t="e">
        <f t="shared" si="4"/>
        <v>#DIV/0!</v>
      </c>
      <c r="H16" s="6">
        <f t="shared" si="5"/>
        <v>0</v>
      </c>
      <c r="I16" s="6">
        <f t="shared" si="6"/>
        <v>0</v>
      </c>
      <c r="J16" s="6">
        <f t="shared" si="7"/>
        <v>0</v>
      </c>
      <c r="K16" s="6">
        <f t="shared" si="8"/>
        <v>0</v>
      </c>
    </row>
    <row r="17" spans="2:11" x14ac:dyDescent="0.15">
      <c r="B17" s="2"/>
      <c r="C17" s="6" t="e">
        <f t="shared" si="0"/>
        <v>#DIV/0!</v>
      </c>
      <c r="D17" s="6" t="e">
        <f t="shared" si="1"/>
        <v>#DIV/0!</v>
      </c>
      <c r="E17" s="6" t="e">
        <f t="shared" si="2"/>
        <v>#DIV/0!</v>
      </c>
      <c r="F17" s="6" t="e">
        <f t="shared" si="3"/>
        <v>#DIV/0!</v>
      </c>
      <c r="G17" s="6" t="e">
        <f t="shared" si="4"/>
        <v>#DIV/0!</v>
      </c>
      <c r="H17" s="6">
        <f t="shared" si="5"/>
        <v>0</v>
      </c>
      <c r="I17" s="6">
        <f t="shared" si="6"/>
        <v>0</v>
      </c>
      <c r="J17" s="6">
        <f t="shared" si="7"/>
        <v>0</v>
      </c>
      <c r="K17" s="6">
        <f t="shared" si="8"/>
        <v>0</v>
      </c>
    </row>
    <row r="18" spans="2:11" x14ac:dyDescent="0.15">
      <c r="B18" s="2"/>
      <c r="C18" s="6" t="e">
        <f t="shared" si="0"/>
        <v>#DIV/0!</v>
      </c>
      <c r="D18" s="6" t="e">
        <f t="shared" si="1"/>
        <v>#DIV/0!</v>
      </c>
      <c r="E18" s="6" t="e">
        <f t="shared" si="2"/>
        <v>#DIV/0!</v>
      </c>
      <c r="F18" s="6" t="e">
        <f t="shared" si="3"/>
        <v>#DIV/0!</v>
      </c>
      <c r="G18" s="6" t="e">
        <f t="shared" si="4"/>
        <v>#DIV/0!</v>
      </c>
      <c r="H18" s="6">
        <f t="shared" si="5"/>
        <v>0</v>
      </c>
      <c r="I18" s="6">
        <f t="shared" si="6"/>
        <v>0</v>
      </c>
      <c r="J18" s="6">
        <f t="shared" si="7"/>
        <v>0</v>
      </c>
      <c r="K18" s="6">
        <f t="shared" si="8"/>
        <v>0</v>
      </c>
    </row>
    <row r="19" spans="2:11" x14ac:dyDescent="0.15">
      <c r="B19" s="2"/>
      <c r="C19" s="6" t="e">
        <f t="shared" si="0"/>
        <v>#DIV/0!</v>
      </c>
      <c r="D19" s="6" t="e">
        <f t="shared" si="1"/>
        <v>#DIV/0!</v>
      </c>
      <c r="E19" s="6" t="e">
        <f t="shared" si="2"/>
        <v>#DIV/0!</v>
      </c>
      <c r="F19" s="6" t="e">
        <f t="shared" si="3"/>
        <v>#DIV/0!</v>
      </c>
      <c r="G19" s="6" t="e">
        <f t="shared" si="4"/>
        <v>#DIV/0!</v>
      </c>
      <c r="H19" s="6">
        <f t="shared" si="5"/>
        <v>0</v>
      </c>
      <c r="I19" s="6">
        <f t="shared" si="6"/>
        <v>0</v>
      </c>
      <c r="J19" s="6">
        <f t="shared" si="7"/>
        <v>0</v>
      </c>
      <c r="K19" s="6">
        <f t="shared" si="8"/>
        <v>0</v>
      </c>
    </row>
    <row r="20" spans="2:11" x14ac:dyDescent="0.15">
      <c r="B20" s="2"/>
      <c r="C20" s="6" t="e">
        <f t="shared" si="0"/>
        <v>#DIV/0!</v>
      </c>
      <c r="D20" s="6" t="e">
        <f t="shared" si="1"/>
        <v>#DIV/0!</v>
      </c>
      <c r="E20" s="6" t="e">
        <f t="shared" si="2"/>
        <v>#DIV/0!</v>
      </c>
      <c r="F20" s="6" t="e">
        <f t="shared" si="3"/>
        <v>#DIV/0!</v>
      </c>
      <c r="G20" s="6" t="e">
        <f t="shared" si="4"/>
        <v>#DIV/0!</v>
      </c>
      <c r="H20" s="6">
        <f t="shared" si="5"/>
        <v>0</v>
      </c>
      <c r="I20" s="6">
        <f t="shared" si="6"/>
        <v>0</v>
      </c>
      <c r="J20" s="6">
        <f t="shared" si="7"/>
        <v>0</v>
      </c>
      <c r="K20" s="6">
        <f t="shared" si="8"/>
        <v>0</v>
      </c>
    </row>
    <row r="21" spans="2:11" x14ac:dyDescent="0.15">
      <c r="B21" s="2"/>
      <c r="C21" s="6" t="e">
        <f t="shared" si="0"/>
        <v>#DIV/0!</v>
      </c>
      <c r="D21" s="6" t="e">
        <f t="shared" si="1"/>
        <v>#DIV/0!</v>
      </c>
      <c r="E21" s="6" t="e">
        <f t="shared" si="2"/>
        <v>#DIV/0!</v>
      </c>
      <c r="F21" s="6" t="e">
        <f t="shared" si="3"/>
        <v>#DIV/0!</v>
      </c>
      <c r="G21" s="6" t="e">
        <f t="shared" si="4"/>
        <v>#DIV/0!</v>
      </c>
      <c r="H21" s="6">
        <f t="shared" si="5"/>
        <v>0</v>
      </c>
      <c r="I21" s="6">
        <f t="shared" si="6"/>
        <v>0</v>
      </c>
      <c r="J21" s="6">
        <f t="shared" si="7"/>
        <v>0</v>
      </c>
      <c r="K21" s="6">
        <f t="shared" si="8"/>
        <v>0</v>
      </c>
    </row>
    <row r="22" spans="2:11" x14ac:dyDescent="0.15">
      <c r="B22" s="2"/>
      <c r="C22" s="6"/>
      <c r="D22" s="6"/>
      <c r="E22" s="6"/>
      <c r="F22" s="6"/>
      <c r="G22" s="6"/>
      <c r="H22" s="6"/>
      <c r="I22" s="6"/>
      <c r="J22" s="6"/>
      <c r="K22" s="6"/>
    </row>
    <row r="23" spans="2:11" x14ac:dyDescent="0.15">
      <c r="B23" s="2"/>
      <c r="C23" s="6"/>
      <c r="D23" s="6"/>
      <c r="E23" s="6"/>
      <c r="F23" s="6"/>
      <c r="G23" s="6"/>
      <c r="H23" s="6"/>
      <c r="I23" s="6"/>
      <c r="J23" s="6"/>
      <c r="K23" s="6"/>
    </row>
    <row r="24" spans="2:11" x14ac:dyDescent="0.15">
      <c r="B24" s="2"/>
      <c r="C24" s="6"/>
      <c r="D24" s="6"/>
      <c r="E24" s="6"/>
      <c r="F24" s="6"/>
      <c r="G24" s="6"/>
      <c r="H24" s="6"/>
      <c r="I24" s="6"/>
      <c r="J24" s="6"/>
      <c r="K24" s="6"/>
    </row>
    <row r="25" spans="2:11" x14ac:dyDescent="0.15">
      <c r="B25" s="2"/>
      <c r="C25" s="6"/>
      <c r="D25" s="6"/>
      <c r="E25" s="6"/>
      <c r="F25" s="6"/>
      <c r="G25" s="6"/>
      <c r="H25" s="6"/>
      <c r="I25" s="6"/>
      <c r="J25" s="6"/>
      <c r="K25" s="6"/>
    </row>
    <row r="26" spans="2:11" x14ac:dyDescent="0.15">
      <c r="B26" s="2"/>
      <c r="C26" s="6"/>
      <c r="D26" s="6"/>
      <c r="E26" s="6"/>
      <c r="F26" s="6"/>
      <c r="G26" s="6"/>
      <c r="H26" s="6"/>
      <c r="I26" s="6"/>
      <c r="J26" s="6"/>
      <c r="K26" s="6"/>
    </row>
    <row r="27" spans="2:11" x14ac:dyDescent="0.15">
      <c r="B27" s="2"/>
      <c r="C27" s="6"/>
      <c r="D27" s="6"/>
      <c r="E27" s="6"/>
      <c r="F27" s="6"/>
      <c r="G27" s="6"/>
      <c r="H27" s="6"/>
      <c r="I27" s="6"/>
      <c r="J27" s="6"/>
      <c r="K27" s="6"/>
    </row>
    <row r="28" spans="2:11" x14ac:dyDescent="0.15">
      <c r="B28" s="2"/>
      <c r="C28" s="6"/>
      <c r="D28" s="6"/>
      <c r="E28" s="6"/>
      <c r="F28" s="6"/>
      <c r="G28" s="6"/>
      <c r="H28" s="6"/>
      <c r="I28" s="6"/>
      <c r="J28" s="6"/>
      <c r="K28" s="6"/>
    </row>
    <row r="29" spans="2:11" x14ac:dyDescent="0.15">
      <c r="B29" s="2"/>
      <c r="C29" s="6"/>
      <c r="D29" s="6"/>
      <c r="E29" s="6"/>
      <c r="F29" s="6"/>
      <c r="G29" s="6"/>
      <c r="H29" s="6"/>
      <c r="I29" s="6"/>
      <c r="J29" s="6"/>
      <c r="K29" s="6"/>
    </row>
    <row r="30" spans="2:11" x14ac:dyDescent="0.15">
      <c r="B30" s="2"/>
      <c r="C30" s="6"/>
      <c r="D30" s="6"/>
      <c r="E30" s="6"/>
      <c r="F30" s="6"/>
      <c r="G30" s="6"/>
      <c r="H30" s="6"/>
      <c r="I30" s="6"/>
      <c r="J30" s="6"/>
      <c r="K30" s="6"/>
    </row>
    <row r="31" spans="2:11" x14ac:dyDescent="0.15">
      <c r="B31" s="2"/>
      <c r="C31" s="6"/>
      <c r="D31" s="6"/>
      <c r="E31" s="6"/>
      <c r="F31" s="6"/>
      <c r="G31" s="6"/>
      <c r="H31" s="6"/>
      <c r="I31" s="6"/>
      <c r="J31" s="6"/>
      <c r="K31" s="6"/>
    </row>
    <row r="32" spans="2:11" x14ac:dyDescent="0.15">
      <c r="C32" s="6"/>
      <c r="D32" s="6"/>
      <c r="E32" s="6"/>
      <c r="F32" s="6"/>
      <c r="G32" s="6"/>
      <c r="H32" s="6"/>
      <c r="I32" s="6"/>
      <c r="J32" s="6"/>
      <c r="K32" s="6"/>
    </row>
    <row r="33" spans="3:11" x14ac:dyDescent="0.15">
      <c r="C33" s="6"/>
      <c r="D33" s="6"/>
      <c r="E33" s="6"/>
      <c r="F33" s="6"/>
      <c r="G33" s="6"/>
      <c r="H33" s="6"/>
      <c r="I33" s="6"/>
      <c r="J33" s="6"/>
      <c r="K33" s="6"/>
    </row>
    <row r="34" spans="3:11" x14ac:dyDescent="0.15">
      <c r="C34" s="6"/>
      <c r="D34" s="6"/>
      <c r="E34" s="6"/>
      <c r="F34" s="6"/>
      <c r="G34" s="6"/>
      <c r="H34" s="6"/>
      <c r="I34" s="6"/>
      <c r="J34" s="6"/>
      <c r="K34" s="6"/>
    </row>
  </sheetData>
  <phoneticPr fontId="0" type="noConversion"/>
  <pageMargins left="0.75" right="0.75" top="1" bottom="1" header="0.5" footer="0.5"/>
  <pageSetup orientation="portrait"/>
  <headerFooter alignWithMargins="0"/>
  <ignoredErrors>
    <ignoredError sqref="J8 J9:J21" formula="1"/>
    <ignoredError sqref="G8:G21 C8:D21 C35:D39 G35:G39 E8:E21" evalErro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" x14ac:dyDescent="0.15"/>
  <cols>
    <col min="1" max="256" width="8.83203125" customWidth="1"/>
  </cols>
  <sheetData/>
  <phoneticPr fontId="0" type="noConversion"/>
  <pageMargins left="0.75" right="0.75" top="1" bottom="1" header="0.5" footer="0.5"/>
  <pageSetup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" x14ac:dyDescent="0.15"/>
  <cols>
    <col min="1" max="256" width="8.83203125" customWidth="1"/>
  </cols>
  <sheetData/>
  <phoneticPr fontId="0" type="noConversion"/>
  <pageMargins left="0.75" right="0.75" top="1" bottom="1" header="0.5" footer="0.5"/>
  <pageSetup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Lafayette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Dougherty</dc:creator>
  <cp:lastModifiedBy>Microsoft Office User</cp:lastModifiedBy>
  <cp:lastPrinted>2023-10-26T20:04:18Z</cp:lastPrinted>
  <dcterms:created xsi:type="dcterms:W3CDTF">2004-11-08T15:22:57Z</dcterms:created>
  <dcterms:modified xsi:type="dcterms:W3CDTF">2023-10-26T20:11:47Z</dcterms:modified>
</cp:coreProperties>
</file>